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<sst xmlns="http://schemas.openxmlformats.org/spreadsheetml/2006/main" count="28" uniqueCount="27">
  <si>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REVENUES</t>
  </si>
  <si>
    <t>INCREASE FROM GRAND LIST</t>
  </si>
  <si>
    <t>INCREASE IN STATE GRANTS</t>
  </si>
  <si>
    <t>INCREASE IN OTHER INCOME</t>
  </si>
  <si>
    <t>EXPENDITURES</t>
  </si>
  <si>
    <t>INCREASE IN SPECIAL ED</t>
  </si>
  <si>
    <t>INCREASE IN TRANSPORTATION</t>
  </si>
  <si>
    <t>EMERGENCY EXPENDITURES</t>
  </si>
  <si>
    <t>Total</t>
  </si>
  <si>
    <t>Estimated Revenue</t>
  </si>
  <si>
    <t>LEGAL JUDGMENTS</t>
  </si>
  <si>
    <t>INCREASE IN DEBT SERVICE</t>
  </si>
  <si>
    <t>State Mandate</t>
  </si>
  <si>
    <t>Cuts Necessary to comply with Prop 46</t>
  </si>
  <si>
    <t>Allowable</t>
  </si>
  <si>
    <t>Calculated at 97.50% Collection Rate</t>
  </si>
  <si>
    <t>Education-Original Request</t>
  </si>
  <si>
    <t>TOWN OF WOODSTOCK BUDGET FY 2021-2022</t>
  </si>
  <si>
    <t>2022-2023</t>
  </si>
  <si>
    <t xml:space="preserve">General Government </t>
  </si>
  <si>
    <t xml:space="preserve">Redemption of Debt </t>
  </si>
  <si>
    <t>BUDGET REQUESTS 2022-2023</t>
  </si>
  <si>
    <t xml:space="preserve">Maximum Allowable Budget  </t>
  </si>
  <si>
    <t>Estimated FY 23 Mil Rate 20.9</t>
  </si>
  <si>
    <t>Revaluation Year - total increase allowed</t>
  </si>
  <si>
    <t>1 mil =$924,404 approximately</t>
  </si>
  <si>
    <t>Revenue Shortfall -4.60 mills decrease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</si>
</sst>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41">
    <font>
      <sz val="10"/>
      <name val="Arial"/>
      <family val="0"/>
    </font>
    <font>
      <u val="singleAccounting"/>
      <sz val="10"/>
      <name val="Arial"/>
      <family val="2"/>
    </font>
    <font>
      <b/>
      <i/>
      <sz val="10"/>
      <name val="Arial Black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 Black"/>
      <family val="2"/>
    </font>
    <font>
      <b/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65" fontId="1" fillId="0" borderId="0" xfId="44" applyNumberFormat="1" applyFont="1" applyAlignment="1">
      <alignment/>
    </xf>
    <xf numFmtId="165" fontId="2" fillId="0" borderId="0" xfId="44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5" fontId="3" fillId="0" borderId="0" xfId="44" applyNumberFormat="1" applyFont="1" applyAlignment="1">
      <alignment/>
    </xf>
    <xf numFmtId="44" fontId="0" fillId="0" borderId="0" xfId="44" applyFont="1" applyAlignment="1">
      <alignment/>
    </xf>
    <xf numFmtId="9" fontId="2" fillId="0" borderId="0" xfId="57" applyFont="1" applyAlignment="1">
      <alignment horizontal="center"/>
    </xf>
    <xf numFmtId="8" fontId="0" fillId="0" borderId="0" xfId="0" applyNumberFormat="1" applyAlignment="1">
      <alignment/>
    </xf>
    <xf numFmtId="44" fontId="3" fillId="0" borderId="0" xfId="44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165" fontId="6" fillId="0" borderId="0" xfId="44" applyNumberFormat="1" applyFont="1" applyAlignment="1">
      <alignment/>
    </xf>
    <xf numFmtId="165" fontId="5" fillId="0" borderId="0" xfId="44" applyNumberFormat="1" applyFont="1" applyAlignment="1">
      <alignment/>
    </xf>
    <xf numFmtId="165" fontId="0" fillId="0" borderId="0" xfId="44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5" fontId="1" fillId="0" borderId="0" xfId="44" applyNumberFormat="1" applyFont="1" applyAlignment="1">
      <alignment/>
    </xf>
    <xf numFmtId="0" fontId="0" fillId="0" borderId="0" xfId="0" applyAlignment="1">
      <alignment horizontal="right"/>
    </xf>
    <xf numFmtId="165" fontId="5" fillId="0" borderId="0" xfId="44" applyNumberFormat="1" applyFont="1" applyAlignment="1">
      <alignment horizontal="center"/>
    </xf>
    <xf numFmtId="44" fontId="0" fillId="0" borderId="0" xfId="44" applyAlignment="1">
      <alignment/>
    </xf>
    <xf numFmtId="165" fontId="4" fillId="0" borderId="0" xfId="44" applyNumberFormat="1" applyFont="1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165" fontId="3" fillId="33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B30" sqref="B30"/>
    </sheetView>
  </sheetViews>
  <sheetFormatPr defaultColWidth="9.140625" defaultRowHeight="12.75"/>
  <cols>
    <col min="1" max="1" width="28.140625" style="0" customWidth="1"/>
    <col min="2" max="2" width="47.00390625" style="0" customWidth="1"/>
    <col min="3" max="3" width="21.140625" style="0" customWidth="1"/>
    <col min="4" max="4" width="2.140625" style="0" customWidth="1"/>
    <col min="5" max="5" width="20.421875" style="0" customWidth="1"/>
    <col min="6" max="6" width="12.57421875" style="0" customWidth="1"/>
  </cols>
  <sheetData>
    <row r="1" spans="1:5" ht="15">
      <c r="A1" s="11" t="s">
        <v>17</v>
      </c>
      <c r="D1" s="12"/>
      <c r="E1" s="13">
        <v>25203496</v>
      </c>
    </row>
    <row r="2" spans="1:5" ht="15">
      <c r="A2" s="11"/>
      <c r="D2" s="12"/>
      <c r="E2" s="13"/>
    </row>
    <row r="3" spans="1:5" ht="12.75">
      <c r="A3" s="15" t="s">
        <v>0</v>
      </c>
      <c r="B3" t="s">
        <v>1</v>
      </c>
      <c r="D3" s="14"/>
      <c r="E3" s="14"/>
    </row>
    <row r="4" spans="2:5" ht="12.75">
      <c r="B4" t="s">
        <v>2</v>
      </c>
      <c r="D4" s="14"/>
      <c r="E4" s="14">
        <v>0</v>
      </c>
    </row>
    <row r="5" spans="2:5" ht="12.75">
      <c r="B5" t="s">
        <v>3</v>
      </c>
      <c r="D5" s="14"/>
      <c r="E5" s="14">
        <v>0</v>
      </c>
    </row>
    <row r="6" spans="1:5" ht="12.75">
      <c r="A6" s="15" t="s">
        <v>4</v>
      </c>
      <c r="B6" t="s">
        <v>5</v>
      </c>
      <c r="C6" t="s">
        <v>12</v>
      </c>
      <c r="D6" s="14"/>
      <c r="E6" s="14">
        <v>0</v>
      </c>
    </row>
    <row r="7" spans="2:5" ht="12.75">
      <c r="B7" t="s">
        <v>6</v>
      </c>
      <c r="C7" t="s">
        <v>12</v>
      </c>
      <c r="D7" s="14"/>
      <c r="E7" s="14">
        <v>0</v>
      </c>
    </row>
    <row r="8" spans="2:5" ht="12.75">
      <c r="B8" t="s">
        <v>11</v>
      </c>
      <c r="D8" s="14"/>
      <c r="E8" s="14">
        <v>0</v>
      </c>
    </row>
    <row r="9" spans="2:5" ht="12.75">
      <c r="B9" t="s">
        <v>7</v>
      </c>
      <c r="D9" s="14"/>
      <c r="E9" s="14">
        <v>0</v>
      </c>
    </row>
    <row r="10" spans="2:5" ht="15">
      <c r="B10" t="s">
        <v>10</v>
      </c>
      <c r="D10" s="14"/>
      <c r="E10" s="1">
        <v>0</v>
      </c>
    </row>
    <row r="11" spans="2:5" ht="15">
      <c r="B11" s="16" t="s">
        <v>24</v>
      </c>
      <c r="D11" s="14"/>
      <c r="E11" s="13">
        <v>547615</v>
      </c>
    </row>
    <row r="12" spans="2:5" ht="15">
      <c r="B12" s="17"/>
      <c r="D12" s="14"/>
      <c r="E12" s="13"/>
    </row>
    <row r="13" spans="2:5" ht="15">
      <c r="B13" s="17" t="s">
        <v>22</v>
      </c>
      <c r="C13" s="4" t="s">
        <v>18</v>
      </c>
      <c r="D13" s="14"/>
      <c r="E13" s="13">
        <f>SUM(E1+E11)</f>
        <v>25751111</v>
      </c>
    </row>
    <row r="14" spans="2:5" ht="15">
      <c r="B14" s="17"/>
      <c r="C14" s="4"/>
      <c r="D14" s="14"/>
      <c r="E14" s="13"/>
    </row>
    <row r="15" spans="2:5" ht="15">
      <c r="B15" s="17"/>
      <c r="C15" s="4"/>
      <c r="D15" s="14"/>
      <c r="E15" s="13"/>
    </row>
    <row r="16" ht="15">
      <c r="D16" s="2"/>
    </row>
    <row r="17" spans="1:6" ht="15.75">
      <c r="A17" s="3" t="s">
        <v>21</v>
      </c>
      <c r="B17" s="18" t="s">
        <v>16</v>
      </c>
      <c r="C17" s="14">
        <v>20175619</v>
      </c>
      <c r="E17" s="1"/>
      <c r="F17" s="10"/>
    </row>
    <row r="18" spans="2:5" ht="12.75">
      <c r="B18" s="4" t="s">
        <v>19</v>
      </c>
      <c r="C18" s="14">
        <v>5277876</v>
      </c>
      <c r="D18" s="19"/>
      <c r="E18" s="9"/>
    </row>
    <row r="19" spans="2:5" ht="15">
      <c r="B19" s="4" t="s">
        <v>20</v>
      </c>
      <c r="C19" s="20">
        <v>297616</v>
      </c>
      <c r="E19" s="14"/>
    </row>
    <row r="20" spans="2:5" ht="12.75">
      <c r="B20" s="21" t="s">
        <v>8</v>
      </c>
      <c r="C20" s="14">
        <f>SUM(C17:C19)</f>
        <v>25751111</v>
      </c>
      <c r="E20" s="5"/>
    </row>
    <row r="21" spans="2:5" ht="12.75">
      <c r="B21" s="21"/>
      <c r="C21" s="14"/>
      <c r="E21" s="5"/>
    </row>
    <row r="22" spans="2:5" ht="15">
      <c r="B22" s="3" t="s">
        <v>14</v>
      </c>
      <c r="C22" s="25">
        <v>25751111</v>
      </c>
      <c r="D22" s="5"/>
      <c r="E22" s="22"/>
    </row>
    <row r="23" spans="2:5" ht="15">
      <c r="B23" s="3" t="s">
        <v>13</v>
      </c>
      <c r="C23" s="23">
        <f>SUM(C20-C22)</f>
        <v>0</v>
      </c>
      <c r="E23" s="7"/>
    </row>
    <row r="24" spans="3:4" ht="12.75">
      <c r="C24" s="14"/>
      <c r="D24" s="24"/>
    </row>
    <row r="25" spans="2:5" ht="15.75">
      <c r="B25" t="s">
        <v>9</v>
      </c>
      <c r="C25" s="20">
        <v>30002182</v>
      </c>
      <c r="E25" s="13"/>
    </row>
    <row r="26" spans="3:5" ht="12.75">
      <c r="C26" s="9"/>
      <c r="E26" s="9"/>
    </row>
    <row r="27" spans="2:5" ht="12.75">
      <c r="B27" s="26" t="s">
        <v>26</v>
      </c>
      <c r="C27" s="14"/>
      <c r="E27" s="27">
        <f>SUM(E13-C25)</f>
        <v>-4251071</v>
      </c>
    </row>
    <row r="28" ht="12.75">
      <c r="A28" s="26" t="s">
        <v>25</v>
      </c>
    </row>
    <row r="29" ht="12.75">
      <c r="A29" s="26" t="s">
        <v>15</v>
      </c>
    </row>
    <row r="30" spans="1:9" ht="12.75">
      <c r="A30" t="s">
        <v>23</v>
      </c>
      <c r="B30" s="3"/>
      <c r="C30" s="8"/>
      <c r="E30" s="6"/>
      <c r="I30" s="3"/>
    </row>
    <row r="31" spans="2:5" ht="12.75">
      <c r="B31" s="3"/>
      <c r="C31" s="8"/>
      <c r="E31" s="6"/>
    </row>
    <row r="32" ht="12.75">
      <c r="B32" s="3"/>
    </row>
    <row r="33" ht="12.75">
      <c r="B33" s="3"/>
    </row>
  </sheetData>
  <sheetProtection/>
  <printOptions gridLines="1" horizontalCentered="1"/>
  <pageMargins left="0.75" right="0.75" top="1.5" bottom="0.5" header="0.75" footer="0.5"/>
  <pageSetup horizontalDpi="300" verticalDpi="300" orientation="landscape" r:id="rId1"/>
  <headerFooter alignWithMargins="0">
    <oddHeader>&amp;LMay 3, 2022
Annual Town Meeting&amp;C&amp;"Arial Black,Regular"&amp;12TOWN OF WOODSTOCK
PROP 46 CALCULATION
FY 2022-2023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WOODSTOCK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TREASURER</dc:creator>
  <cp:keywords/>
  <dc:description/>
  <cp:lastModifiedBy>Karen Fitzpatrick</cp:lastModifiedBy>
  <cp:lastPrinted>2022-04-07T18:10:54Z</cp:lastPrinted>
  <dcterms:created xsi:type="dcterms:W3CDTF">2004-04-13T14:20:17Z</dcterms:created>
  <dcterms:modified xsi:type="dcterms:W3CDTF">2022-04-07T18:11:40Z</dcterms:modified>
  <cp:category/>
  <cp:version/>
  <cp:contentType/>
  <cp:contentStatus/>
</cp:coreProperties>
</file>