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arenF Documents now on network\PROP 46 AND REVENUES\Prop 46-Revenues FY 22-23\"/>
    </mc:Choice>
  </mc:AlternateContent>
  <xr:revisionPtr revIDLastSave="0" documentId="13_ncr:1_{EF815D2F-47EF-41CE-BCD6-6A15641FD3B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2" l="1"/>
  <c r="B6" i="2"/>
  <c r="B38" i="2"/>
  <c r="B13" i="2"/>
  <c r="E38" i="2" l="1"/>
  <c r="D38" i="2"/>
  <c r="E22" i="2"/>
  <c r="D22" i="2"/>
  <c r="E13" i="2"/>
  <c r="D13" i="2"/>
  <c r="D40" i="2" l="1"/>
  <c r="E40" i="2"/>
  <c r="B22" i="2"/>
  <c r="C38" i="2"/>
  <c r="C22" i="2"/>
  <c r="C13" i="2"/>
  <c r="B40" i="2" l="1"/>
  <c r="C40" i="2"/>
</calcChain>
</file>

<file path=xl/sharedStrings.xml><?xml version="1.0" encoding="utf-8"?>
<sst xmlns="http://schemas.openxmlformats.org/spreadsheetml/2006/main" count="47" uniqueCount="46">
  <si>
    <t>GENERAL FUND REVENUES</t>
  </si>
  <si>
    <t>ACTUAL</t>
  </si>
  <si>
    <t>BUDGET</t>
  </si>
  <si>
    <t>ESTIMATES</t>
  </si>
  <si>
    <t>CASH AVAILABLE:</t>
  </si>
  <si>
    <t>OVER/UNDER PREDICTIONS</t>
  </si>
  <si>
    <t>TRANSFER IN - GENERAL FUND SURPLUS</t>
  </si>
  <si>
    <t>TOTAL CASH AVAILABLE</t>
  </si>
  <si>
    <t>PROPERTY TAX LEVY:</t>
  </si>
  <si>
    <t>CURRENT TAXES</t>
  </si>
  <si>
    <t>MOTOR VEHICLE SUPPLEMENT</t>
  </si>
  <si>
    <t>PRIOR TAXES</t>
  </si>
  <si>
    <t>INTEREST &amp; LIEN FEES</t>
  </si>
  <si>
    <t>TOTAL PROPERTY TAX LEVY</t>
  </si>
  <si>
    <t>STATE GRANTS:</t>
  </si>
  <si>
    <t>IN LIEU OF TAXES</t>
  </si>
  <si>
    <t>MASHANTUCKET PEQUOT GRANT</t>
  </si>
  <si>
    <t>TOTALLY DISABLED</t>
  </si>
  <si>
    <t>ADDITIONAL VETERANS EXEMPTION</t>
  </si>
  <si>
    <t>LOCAL CAPITAL IMPROVEMENT GRANT</t>
  </si>
  <si>
    <t>TOTAL STATE GRANTS</t>
  </si>
  <si>
    <t>OTHER INCOME:</t>
  </si>
  <si>
    <t>INLAND WETLANDS</t>
  </si>
  <si>
    <t>PLANNING/ZONING PERMITS</t>
  </si>
  <si>
    <t>BUILDING PERMITS</t>
  </si>
  <si>
    <t>INTEREST EARNED</t>
  </si>
  <si>
    <t>CONVEYANCE TAX</t>
  </si>
  <si>
    <t>TOWN CLERK FEES</t>
  </si>
  <si>
    <t>LANDFILL PERMITS</t>
  </si>
  <si>
    <t>UTILITY GRANT</t>
  </si>
  <si>
    <t>DOG LICENSES</t>
  </si>
  <si>
    <t>MISCELLANEOUS INCOME</t>
  </si>
  <si>
    <t>WPCA ADMINISTRATIVE FEES</t>
  </si>
  <si>
    <t>CELL TOWER RENTAL</t>
  </si>
  <si>
    <t>TOTAL OTHER INCOME</t>
  </si>
  <si>
    <t>GRAND TOTAL</t>
  </si>
  <si>
    <t>FIRE MARSHAL FEES</t>
  </si>
  <si>
    <t>OVER/ UNDER</t>
  </si>
  <si>
    <t>**</t>
  </si>
  <si>
    <t xml:space="preserve">Note:  In Lieu of Taxes is combined state &amp; local aid </t>
  </si>
  <si>
    <t>EDUCATION BLOCK GRANT (ECS)</t>
  </si>
  <si>
    <t>2020-2021</t>
  </si>
  <si>
    <t>2021-2022</t>
  </si>
  <si>
    <t>2022-2023</t>
  </si>
  <si>
    <t>Draft May 18, 2022</t>
  </si>
  <si>
    <t>**Represents Proposed 20.85 mills @ 97.50% collection rate (subject to change)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</si>
</sst>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/>
    <xf numFmtId="164" fontId="3" fillId="0" borderId="0" xfId="2" applyNumberFormat="1" applyFont="1"/>
    <xf numFmtId="164" fontId="2" fillId="0" borderId="0" xfId="2" applyNumberFormat="1" applyFont="1"/>
    <xf numFmtId="44" fontId="3" fillId="0" borderId="0" xfId="2" applyFont="1"/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/>
    <xf numFmtId="15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0" xfId="0" applyFont="1"/>
    <xf numFmtId="0" fontId="8" fillId="0" borderId="0" xfId="0" applyFont="1"/>
    <xf numFmtId="164" fontId="3" fillId="0" borderId="0" xfId="2" applyNumberFormat="1" applyFont="1" applyFill="1"/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0"/>
  <sheetViews>
    <sheetView tabSelected="1" view="pageLayout" topLeftCell="A16" zoomScaleNormal="100" workbookViewId="0">
      <selection activeCell="F13" sqref="F13"/>
    </sheetView>
  </sheetViews>
  <sheetFormatPr defaultRowHeight="15" x14ac:dyDescent="0.25"/>
  <cols>
    <col min="1" max="1" width="31.42578125" customWidth="1"/>
    <col min="2" max="3" width="13.85546875" customWidth="1"/>
    <col min="4" max="4" width="16" customWidth="1"/>
    <col min="5" max="5" width="15.140625" customWidth="1"/>
  </cols>
  <sheetData>
    <row r="1" spans="1:6" ht="14.45" x14ac:dyDescent="0.35">
      <c r="A1" s="1" t="s">
        <v>0</v>
      </c>
      <c r="B1" s="2" t="s">
        <v>1</v>
      </c>
      <c r="C1" s="2" t="s">
        <v>2</v>
      </c>
      <c r="D1" s="2" t="s">
        <v>37</v>
      </c>
      <c r="E1" s="2" t="s">
        <v>3</v>
      </c>
    </row>
    <row r="2" spans="1:6" ht="14.45" x14ac:dyDescent="0.35">
      <c r="A2" s="3"/>
      <c r="B2" s="2" t="s">
        <v>41</v>
      </c>
      <c r="C2" s="2" t="s">
        <v>42</v>
      </c>
      <c r="D2" s="2" t="s">
        <v>42</v>
      </c>
      <c r="E2" s="2" t="s">
        <v>43</v>
      </c>
    </row>
    <row r="3" spans="1:6" ht="14.45" x14ac:dyDescent="0.35">
      <c r="A3" s="1" t="s">
        <v>4</v>
      </c>
      <c r="B3" s="3"/>
      <c r="C3" s="3"/>
      <c r="D3" s="3"/>
      <c r="E3" s="3"/>
    </row>
    <row r="4" spans="1:6" ht="14.45" x14ac:dyDescent="0.35">
      <c r="A4" s="3" t="s">
        <v>5</v>
      </c>
      <c r="B4" s="4"/>
      <c r="C4" s="4">
        <v>366619</v>
      </c>
      <c r="D4" s="4">
        <v>0</v>
      </c>
      <c r="E4" s="4">
        <v>191106</v>
      </c>
    </row>
    <row r="5" spans="1:6" ht="14.45" x14ac:dyDescent="0.35">
      <c r="A5" s="3" t="s">
        <v>6</v>
      </c>
      <c r="B5" s="4"/>
      <c r="C5" s="4">
        <v>386181</v>
      </c>
      <c r="D5" s="4">
        <v>0</v>
      </c>
      <c r="E5" s="4">
        <v>0</v>
      </c>
    </row>
    <row r="6" spans="1:6" x14ac:dyDescent="0.25">
      <c r="A6" s="1" t="s">
        <v>7</v>
      </c>
      <c r="B6" s="5">
        <f>SUM(B4+B5)</f>
        <v>0</v>
      </c>
      <c r="C6" s="5">
        <v>0</v>
      </c>
      <c r="D6" s="5">
        <v>0</v>
      </c>
      <c r="E6" s="5">
        <f>SUM(E4:E5)</f>
        <v>191106</v>
      </c>
      <c r="F6" s="5"/>
    </row>
    <row r="7" spans="1:6" ht="14.45" x14ac:dyDescent="0.35">
      <c r="A7" s="3"/>
      <c r="B7" s="4"/>
      <c r="C7" s="4"/>
      <c r="D7" s="4"/>
      <c r="E7" s="4"/>
    </row>
    <row r="8" spans="1:6" ht="14.45" x14ac:dyDescent="0.35">
      <c r="A8" s="1" t="s">
        <v>8</v>
      </c>
      <c r="B8" s="4"/>
      <c r="C8" s="4"/>
      <c r="D8" s="4"/>
      <c r="E8" s="4"/>
    </row>
    <row r="9" spans="1:6" ht="14.45" x14ac:dyDescent="0.35">
      <c r="A9" s="3" t="s">
        <v>9</v>
      </c>
      <c r="B9" s="4">
        <v>17452805</v>
      </c>
      <c r="C9" s="4">
        <v>18226762</v>
      </c>
      <c r="D9" s="14">
        <v>56420</v>
      </c>
      <c r="E9" s="4">
        <v>19256786</v>
      </c>
      <c r="F9" t="s">
        <v>38</v>
      </c>
    </row>
    <row r="10" spans="1:6" ht="14.45" x14ac:dyDescent="0.35">
      <c r="A10" s="3" t="s">
        <v>10</v>
      </c>
      <c r="B10" s="4">
        <v>227426</v>
      </c>
      <c r="C10" s="4">
        <v>210000</v>
      </c>
      <c r="D10" s="14">
        <v>100000</v>
      </c>
      <c r="E10" s="4">
        <v>225000</v>
      </c>
    </row>
    <row r="11" spans="1:6" ht="14.45" x14ac:dyDescent="0.35">
      <c r="A11" s="3" t="s">
        <v>11</v>
      </c>
      <c r="B11" s="4">
        <v>242552</v>
      </c>
      <c r="C11" s="4">
        <v>190000</v>
      </c>
      <c r="D11" s="4">
        <v>14000</v>
      </c>
      <c r="E11" s="4">
        <v>195000</v>
      </c>
    </row>
    <row r="12" spans="1:6" ht="14.45" x14ac:dyDescent="0.35">
      <c r="A12" s="3" t="s">
        <v>12</v>
      </c>
      <c r="B12" s="4">
        <v>142213</v>
      </c>
      <c r="C12" s="4">
        <v>100000</v>
      </c>
      <c r="D12" s="4">
        <v>24500</v>
      </c>
      <c r="E12" s="4">
        <v>115000</v>
      </c>
    </row>
    <row r="13" spans="1:6" ht="14.45" x14ac:dyDescent="0.35">
      <c r="A13" s="1" t="s">
        <v>13</v>
      </c>
      <c r="B13" s="5">
        <f t="shared" ref="B13:E13" si="0">SUM(B9:B12)</f>
        <v>18064996</v>
      </c>
      <c r="C13" s="5">
        <f t="shared" si="0"/>
        <v>18726762</v>
      </c>
      <c r="D13" s="5">
        <f t="shared" si="0"/>
        <v>194920</v>
      </c>
      <c r="E13" s="5">
        <f t="shared" si="0"/>
        <v>19791786</v>
      </c>
    </row>
    <row r="14" spans="1:6" ht="14.45" x14ac:dyDescent="0.35">
      <c r="A14" s="3"/>
      <c r="B14" s="6"/>
      <c r="C14" s="4"/>
      <c r="D14" s="4"/>
      <c r="E14" s="4"/>
    </row>
    <row r="15" spans="1:6" ht="14.45" x14ac:dyDescent="0.35">
      <c r="A15" s="1" t="s">
        <v>14</v>
      </c>
      <c r="B15" s="6"/>
      <c r="C15" s="4"/>
      <c r="D15" s="4"/>
      <c r="E15" s="4"/>
    </row>
    <row r="16" spans="1:6" x14ac:dyDescent="0.25">
      <c r="A16" s="3" t="s">
        <v>40</v>
      </c>
      <c r="B16" s="4">
        <v>5017793</v>
      </c>
      <c r="C16" s="4">
        <v>4990532</v>
      </c>
      <c r="D16" s="4">
        <v>0</v>
      </c>
      <c r="E16" s="4">
        <v>4990532</v>
      </c>
    </row>
    <row r="17" spans="1:5" x14ac:dyDescent="0.25">
      <c r="A17" s="3" t="s">
        <v>15</v>
      </c>
      <c r="B17" s="4">
        <v>13286</v>
      </c>
      <c r="C17" s="4">
        <v>13000</v>
      </c>
      <c r="D17" s="4">
        <v>2500</v>
      </c>
      <c r="E17" s="4">
        <v>20300</v>
      </c>
    </row>
    <row r="18" spans="1:5" x14ac:dyDescent="0.25">
      <c r="A18" s="3" t="s">
        <v>16</v>
      </c>
      <c r="B18" s="4">
        <v>5694</v>
      </c>
      <c r="C18" s="4">
        <v>5694</v>
      </c>
      <c r="D18" s="4">
        <v>0</v>
      </c>
      <c r="E18" s="4">
        <v>5694</v>
      </c>
    </row>
    <row r="19" spans="1:5" x14ac:dyDescent="0.25">
      <c r="A19" s="3" t="s">
        <v>17</v>
      </c>
      <c r="B19" s="4">
        <v>773</v>
      </c>
      <c r="C19" s="4">
        <v>500</v>
      </c>
      <c r="D19" s="4">
        <v>335</v>
      </c>
      <c r="E19" s="4">
        <v>550</v>
      </c>
    </row>
    <row r="20" spans="1:5" x14ac:dyDescent="0.25">
      <c r="A20" s="3" t="s">
        <v>18</v>
      </c>
      <c r="B20" s="4">
        <v>2744</v>
      </c>
      <c r="C20" s="4">
        <v>2000</v>
      </c>
      <c r="D20" s="4">
        <v>0</v>
      </c>
      <c r="E20" s="4">
        <v>2000</v>
      </c>
    </row>
    <row r="21" spans="1:5" x14ac:dyDescent="0.25">
      <c r="A21" s="3" t="s">
        <v>19</v>
      </c>
      <c r="B21" s="4">
        <v>84043</v>
      </c>
      <c r="C21" s="4">
        <v>83608</v>
      </c>
      <c r="D21" s="4">
        <v>-449</v>
      </c>
      <c r="E21" s="4">
        <v>84043</v>
      </c>
    </row>
    <row r="22" spans="1:5" x14ac:dyDescent="0.25">
      <c r="A22" s="1" t="s">
        <v>20</v>
      </c>
      <c r="B22" s="5">
        <f>SUM(B16:B21)</f>
        <v>5124333</v>
      </c>
      <c r="C22" s="5">
        <f>SUM(C16:C21)</f>
        <v>5095334</v>
      </c>
      <c r="D22" s="5">
        <f>SUM(D16:D21)</f>
        <v>2386</v>
      </c>
      <c r="E22" s="5">
        <f>SUM(E16:E21)</f>
        <v>5103119</v>
      </c>
    </row>
    <row r="23" spans="1:5" x14ac:dyDescent="0.25">
      <c r="A23" s="3"/>
      <c r="B23" s="5"/>
      <c r="C23" s="4"/>
      <c r="D23" s="4"/>
      <c r="E23" s="4"/>
    </row>
    <row r="24" spans="1:5" x14ac:dyDescent="0.25">
      <c r="A24" s="1" t="s">
        <v>21</v>
      </c>
      <c r="B24" s="4"/>
      <c r="C24" s="4"/>
      <c r="D24" s="4"/>
      <c r="E24" s="4"/>
    </row>
    <row r="25" spans="1:5" x14ac:dyDescent="0.25">
      <c r="A25" s="3" t="s">
        <v>22</v>
      </c>
      <c r="B25" s="4">
        <v>1795</v>
      </c>
      <c r="C25" s="4">
        <v>500</v>
      </c>
      <c r="D25" s="4">
        <v>400</v>
      </c>
      <c r="E25" s="4">
        <v>1000</v>
      </c>
    </row>
    <row r="26" spans="1:5" x14ac:dyDescent="0.25">
      <c r="A26" s="3" t="s">
        <v>23</v>
      </c>
      <c r="B26" s="4">
        <v>15415</v>
      </c>
      <c r="C26" s="4">
        <v>9000</v>
      </c>
      <c r="D26" s="4">
        <v>0</v>
      </c>
      <c r="E26" s="4">
        <v>9000</v>
      </c>
    </row>
    <row r="27" spans="1:5" x14ac:dyDescent="0.25">
      <c r="A27" s="3" t="s">
        <v>24</v>
      </c>
      <c r="B27" s="4">
        <v>142652</v>
      </c>
      <c r="C27" s="4">
        <v>90000</v>
      </c>
      <c r="D27" s="4">
        <v>20000</v>
      </c>
      <c r="E27" s="4">
        <v>110000</v>
      </c>
    </row>
    <row r="28" spans="1:5" x14ac:dyDescent="0.25">
      <c r="A28" s="3" t="s">
        <v>25</v>
      </c>
      <c r="B28" s="4">
        <v>14550</v>
      </c>
      <c r="C28" s="4">
        <v>76000</v>
      </c>
      <c r="D28" s="14">
        <v>-62000</v>
      </c>
      <c r="E28" s="4">
        <v>10000</v>
      </c>
    </row>
    <row r="29" spans="1:5" x14ac:dyDescent="0.25">
      <c r="A29" s="3" t="s">
        <v>26</v>
      </c>
      <c r="B29" s="4">
        <v>155423</v>
      </c>
      <c r="C29" s="4">
        <v>110000</v>
      </c>
      <c r="D29" s="4">
        <v>17000</v>
      </c>
      <c r="E29" s="4">
        <v>125000</v>
      </c>
    </row>
    <row r="30" spans="1:5" x14ac:dyDescent="0.25">
      <c r="A30" s="3" t="s">
        <v>27</v>
      </c>
      <c r="B30" s="4">
        <v>95972</v>
      </c>
      <c r="C30" s="4">
        <v>60000</v>
      </c>
      <c r="D30" s="4">
        <v>15000</v>
      </c>
      <c r="E30" s="4">
        <v>75000</v>
      </c>
    </row>
    <row r="31" spans="1:5" x14ac:dyDescent="0.25">
      <c r="A31" s="3" t="s">
        <v>28</v>
      </c>
      <c r="B31" s="4">
        <v>234448</v>
      </c>
      <c r="C31" s="4">
        <v>205000</v>
      </c>
      <c r="D31" s="4">
        <v>0</v>
      </c>
      <c r="E31" s="4">
        <v>205000</v>
      </c>
    </row>
    <row r="32" spans="1:5" x14ac:dyDescent="0.25">
      <c r="A32" s="3" t="s">
        <v>29</v>
      </c>
      <c r="B32" s="14">
        <v>13994</v>
      </c>
      <c r="C32" s="4">
        <v>12500</v>
      </c>
      <c r="D32" s="4">
        <v>-600</v>
      </c>
      <c r="E32" s="4">
        <v>11000</v>
      </c>
    </row>
    <row r="33" spans="1:5" x14ac:dyDescent="0.25">
      <c r="A33" s="3" t="s">
        <v>30</v>
      </c>
      <c r="B33" s="14">
        <v>1962</v>
      </c>
      <c r="C33" s="4">
        <v>2000</v>
      </c>
      <c r="D33" s="4">
        <v>0</v>
      </c>
      <c r="E33" s="4">
        <v>2000</v>
      </c>
    </row>
    <row r="34" spans="1:5" x14ac:dyDescent="0.25">
      <c r="A34" s="3" t="s">
        <v>31</v>
      </c>
      <c r="B34" s="14">
        <v>25246</v>
      </c>
      <c r="C34" s="4">
        <v>25000</v>
      </c>
      <c r="D34" s="4">
        <v>0</v>
      </c>
      <c r="E34" s="4">
        <v>25000</v>
      </c>
    </row>
    <row r="35" spans="1:5" x14ac:dyDescent="0.25">
      <c r="A35" s="3" t="s">
        <v>32</v>
      </c>
      <c r="B35" s="4">
        <v>4100</v>
      </c>
      <c r="C35" s="4">
        <v>4100</v>
      </c>
      <c r="D35" s="4">
        <v>0</v>
      </c>
      <c r="E35" s="4">
        <v>4100</v>
      </c>
    </row>
    <row r="36" spans="1:5" x14ac:dyDescent="0.25">
      <c r="A36" s="3" t="s">
        <v>33</v>
      </c>
      <c r="B36" s="4">
        <v>37947</v>
      </c>
      <c r="C36" s="4">
        <v>32000</v>
      </c>
      <c r="D36" s="4">
        <v>4000</v>
      </c>
      <c r="E36" s="4">
        <v>36000</v>
      </c>
    </row>
    <row r="37" spans="1:5" x14ac:dyDescent="0.25">
      <c r="A37" s="3" t="s">
        <v>36</v>
      </c>
      <c r="B37" s="4">
        <v>1986</v>
      </c>
      <c r="C37" s="4">
        <v>2500</v>
      </c>
      <c r="D37" s="4">
        <v>0</v>
      </c>
      <c r="E37" s="4">
        <v>2000</v>
      </c>
    </row>
    <row r="38" spans="1:5" x14ac:dyDescent="0.25">
      <c r="A38" s="1" t="s">
        <v>34</v>
      </c>
      <c r="B38" s="5">
        <f>SUM(B25:B37)</f>
        <v>745490</v>
      </c>
      <c r="C38" s="5">
        <f>SUM(C25:C37)</f>
        <v>628600</v>
      </c>
      <c r="D38" s="5">
        <f>SUM(D25:D37)</f>
        <v>-6200</v>
      </c>
      <c r="E38" s="5">
        <f>SUM(E25:E37)</f>
        <v>615100</v>
      </c>
    </row>
    <row r="39" spans="1:5" x14ac:dyDescent="0.25">
      <c r="A39" s="3"/>
      <c r="B39" s="3"/>
      <c r="C39" s="4"/>
      <c r="D39" s="4"/>
      <c r="E39" s="4"/>
    </row>
    <row r="40" spans="1:5" x14ac:dyDescent="0.25">
      <c r="A40" s="1" t="s">
        <v>35</v>
      </c>
      <c r="B40" s="5">
        <f>SUM(B6+B13+B22+B38)</f>
        <v>23934819</v>
      </c>
      <c r="C40" s="5">
        <f>SUM(C6+C13+C22+C38)</f>
        <v>24450696</v>
      </c>
      <c r="D40" s="5">
        <f>SUM(D6+D13+D22+D38)</f>
        <v>191106</v>
      </c>
      <c r="E40" s="5">
        <f>SUM(E6+E13+E22+E38)</f>
        <v>25701111</v>
      </c>
    </row>
    <row r="41" spans="1:5" x14ac:dyDescent="0.25">
      <c r="A41" s="3" t="s">
        <v>44</v>
      </c>
      <c r="B41" s="3"/>
      <c r="C41" s="4"/>
      <c r="D41" s="5"/>
      <c r="E41" s="4"/>
    </row>
    <row r="42" spans="1:5" x14ac:dyDescent="0.25">
      <c r="A42" s="1"/>
      <c r="B42" s="6"/>
      <c r="C42" s="6"/>
      <c r="D42" s="4"/>
      <c r="E42" s="6"/>
    </row>
    <row r="43" spans="1:5" x14ac:dyDescent="0.25">
      <c r="A43" s="9" t="s">
        <v>45</v>
      </c>
    </row>
    <row r="44" spans="1:5" x14ac:dyDescent="0.25">
      <c r="A44" s="12" t="s">
        <v>39</v>
      </c>
      <c r="B44" s="13"/>
    </row>
    <row r="45" spans="1:5" x14ac:dyDescent="0.25">
      <c r="A45" s="10"/>
    </row>
    <row r="46" spans="1:5" x14ac:dyDescent="0.25">
      <c r="A46" s="11"/>
    </row>
    <row r="47" spans="1:5" x14ac:dyDescent="0.25">
      <c r="A47" s="11"/>
    </row>
    <row r="48" spans="1:5" x14ac:dyDescent="0.25">
      <c r="A48" s="8"/>
    </row>
    <row r="49" spans="1:1" x14ac:dyDescent="0.25">
      <c r="A49" s="8"/>
    </row>
    <row r="50" spans="1:1" x14ac:dyDescent="0.25">
      <c r="A50" s="7"/>
    </row>
  </sheetData>
  <printOptions horizontalCentered="1" gridLines="1"/>
  <pageMargins left="0.7" right="0.7" top="1" bottom="0.25" header="0.3" footer="0"/>
  <pageSetup scale="85" orientation="portrait" horizontalDpi="300" verticalDpi="300" r:id="rId1"/>
  <headerFooter>
    <oddHeader xml:space="preserve">&amp;LSpecial Town Meeting 
May 31, 2022&amp;C&amp;"Arial Black,Regular"TOWN OF WOODSTOCK
ESTIMATED REVENUES 2022-2023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Town of Woodstock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Rich</dc:creator>
  <cp:lastModifiedBy>Karen Fitzpatrick</cp:lastModifiedBy>
  <cp:lastPrinted>2022-05-05T18:15:16Z</cp:lastPrinted>
  <dcterms:created xsi:type="dcterms:W3CDTF">2012-12-06T19:08:41Z</dcterms:created>
  <dcterms:modified xsi:type="dcterms:W3CDTF">2022-05-19T16:48:02Z</dcterms:modified>
</cp:coreProperties>
</file>